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20" yWindow="660" windowWidth="27280" windowHeight="15860" activeTab="0"/>
  </bookViews>
  <sheets>
    <sheet name="TALDICE core density" sheetId="1" r:id="rId1"/>
    <sheet name="Graphic" sheetId="2" r:id="rId2"/>
  </sheets>
  <definedNames>
    <definedName name="SHEET_TITLE" localSheetId="0">"density"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<sst xmlns="http://schemas.openxmlformats.org/spreadsheetml/2006/main" count="14" uniqueCount="10">
  <si>
    <t>core diameter (dm)</t>
  </si>
  <si>
    <t>weighter correction</t>
  </si>
  <si>
    <t>plastic bag weight (kg)</t>
  </si>
  <si>
    <t>bag</t>
  </si>
  <si>
    <t>mean depth (m)</t>
  </si>
  <si>
    <t>weight (kg)</t>
  </si>
  <si>
    <t>length (m)</t>
  </si>
  <si>
    <t>diameter (cm)</t>
  </si>
  <si>
    <t>density (kg/dm3)</t>
  </si>
  <si>
    <t>Data from trench measurements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</si>
</sst>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.0"/>
  </numFmts>
  <fonts count="9">
    <font>
      <sz val="10"/>
      <color indexed="8"/>
      <name val="Sans"/>
      <family val="0"/>
    </font>
    <font>
      <sz val="8"/>
      <color indexed="8"/>
      <name val="Sans"/>
      <family val="0"/>
    </font>
    <font>
      <sz val="11"/>
      <color indexed="8"/>
      <name val="Sans"/>
      <family val="0"/>
    </font>
    <font>
      <u val="single"/>
      <sz val="10"/>
      <color indexed="12"/>
      <name val="Sans"/>
      <family val="0"/>
    </font>
    <font>
      <u val="single"/>
      <sz val="10"/>
      <color indexed="61"/>
      <name val="Sans"/>
      <family val="0"/>
    </font>
    <font>
      <sz val="11"/>
      <color indexed="10"/>
      <name val="Sans"/>
      <family val="0"/>
    </font>
    <font>
      <sz val="10"/>
      <color indexed="10"/>
      <name val="Sans"/>
      <family val="0"/>
    </font>
    <font>
      <b/>
      <sz val="10"/>
      <color indexed="8"/>
      <name val="Sans"/>
      <family val="0"/>
    </font>
    <font>
      <b/>
      <sz val="12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Sans"/>
                <a:ea typeface="Sans"/>
                <a:cs typeface="Sans"/>
              </a:rPr>
              <a:t>TALDICE density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'TALDICE core density'!$F$5</c:f>
              <c:strCache>
                <c:ptCount val="1"/>
                <c:pt idx="0">
                  <c:v>density (kg/dm3)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'TALDICE core density'!$F$6:$F$115</c:f>
              <c:numCache>
                <c:ptCount val="110"/>
                <c:pt idx="0">
                  <c:v>0.35536585365853657</c:v>
                </c:pt>
                <c:pt idx="1">
                  <c:v>0.3664285714285712</c:v>
                </c:pt>
                <c:pt idx="2">
                  <c:v>0.34375</c:v>
                </c:pt>
                <c:pt idx="3">
                  <c:v>0.36473684210526297</c:v>
                </c:pt>
                <c:pt idx="4">
                  <c:v>0.39621621621621633</c:v>
                </c:pt>
                <c:pt idx="5">
                  <c:v>0.43101630661420737</c:v>
                </c:pt>
                <c:pt idx="6">
                  <c:v>0.4577875057827917</c:v>
                </c:pt>
                <c:pt idx="7">
                  <c:v>0.4711731053670839</c:v>
                </c:pt>
                <c:pt idx="8">
                  <c:v>0.4979443045356682</c:v>
                </c:pt>
                <c:pt idx="9">
                  <c:v>0.5247155037042525</c:v>
                </c:pt>
                <c:pt idx="10">
                  <c:v>0.5247155037042525</c:v>
                </c:pt>
                <c:pt idx="11">
                  <c:v>0.5406732381106244</c:v>
                </c:pt>
                <c:pt idx="12">
                  <c:v>0.5514867028728367</c:v>
                </c:pt>
                <c:pt idx="13">
                  <c:v>0.5422533709146922</c:v>
                </c:pt>
                <c:pt idx="14">
                  <c:v>0.5514867028728367</c:v>
                </c:pt>
                <c:pt idx="15">
                  <c:v>0.568542992652409</c:v>
                </c:pt>
                <c:pt idx="16">
                  <c:v>0.5939047582545159</c:v>
                </c:pt>
                <c:pt idx="17">
                  <c:v>0.5782579020414211</c:v>
                </c:pt>
                <c:pt idx="18">
                  <c:v>0.5849507018335671</c:v>
                </c:pt>
                <c:pt idx="19">
                  <c:v>0.5849507018335671</c:v>
                </c:pt>
                <c:pt idx="20">
                  <c:v>0.6050291012100053</c:v>
                </c:pt>
                <c:pt idx="21">
                  <c:v>0.6050291012100053</c:v>
                </c:pt>
                <c:pt idx="22">
                  <c:v>0.6050291012100053</c:v>
                </c:pt>
                <c:pt idx="23">
                  <c:v>0.6117219010021515</c:v>
                </c:pt>
                <c:pt idx="24">
                  <c:v>0.6251075005864436</c:v>
                </c:pt>
                <c:pt idx="25">
                  <c:v>0.6390967644657138</c:v>
                </c:pt>
                <c:pt idx="26">
                  <c:v>0.6318003003785897</c:v>
                </c:pt>
                <c:pt idx="27">
                  <c:v>0.6318003003785897</c:v>
                </c:pt>
                <c:pt idx="28">
                  <c:v>0.6318003003785897</c:v>
                </c:pt>
                <c:pt idx="29">
                  <c:v>0.6451858999628819</c:v>
                </c:pt>
                <c:pt idx="30">
                  <c:v>0.6384931001707357</c:v>
                </c:pt>
                <c:pt idx="31">
                  <c:v>0.6652642993393201</c:v>
                </c:pt>
                <c:pt idx="32">
                  <c:v>0.6652642993393201</c:v>
                </c:pt>
                <c:pt idx="33">
                  <c:v>0.6786498989236123</c:v>
                </c:pt>
                <c:pt idx="34">
                  <c:v>0.6786498989236123</c:v>
                </c:pt>
                <c:pt idx="35">
                  <c:v>0.6719570991314662</c:v>
                </c:pt>
                <c:pt idx="36">
                  <c:v>0.6786498989236123</c:v>
                </c:pt>
                <c:pt idx="37">
                  <c:v>0.6920354985079044</c:v>
                </c:pt>
                <c:pt idx="38">
                  <c:v>0.6920354985079044</c:v>
                </c:pt>
                <c:pt idx="39">
                  <c:v>0.6786498989236123</c:v>
                </c:pt>
                <c:pt idx="40">
                  <c:v>0.7100741874714981</c:v>
                </c:pt>
                <c:pt idx="41">
                  <c:v>0.7121138978843427</c:v>
                </c:pt>
                <c:pt idx="42">
                  <c:v>0.7321922972607808</c:v>
                </c:pt>
                <c:pt idx="43">
                  <c:v>0.7188066976764887</c:v>
                </c:pt>
                <c:pt idx="44">
                  <c:v>0.7254994974686348</c:v>
                </c:pt>
                <c:pt idx="45">
                  <c:v>0.7321922972607808</c:v>
                </c:pt>
                <c:pt idx="46">
                  <c:v>0.7188066976764887</c:v>
                </c:pt>
                <c:pt idx="47">
                  <c:v>0.7321922972607808</c:v>
                </c:pt>
                <c:pt idx="48">
                  <c:v>0.7388850970529269</c:v>
                </c:pt>
                <c:pt idx="49">
                  <c:v>0.7388850970529269</c:v>
                </c:pt>
                <c:pt idx="50">
                  <c:v>0.7522706966372191</c:v>
                </c:pt>
                <c:pt idx="51">
                  <c:v>0.745577896845073</c:v>
                </c:pt>
                <c:pt idx="52">
                  <c:v>0.7522706966372191</c:v>
                </c:pt>
                <c:pt idx="53">
                  <c:v>0.7589634964293652</c:v>
                </c:pt>
                <c:pt idx="54">
                  <c:v>0.7522706966372191</c:v>
                </c:pt>
                <c:pt idx="55">
                  <c:v>0.7656562962215112</c:v>
                </c:pt>
                <c:pt idx="56">
                  <c:v>0.7857346955979495</c:v>
                </c:pt>
                <c:pt idx="57">
                  <c:v>0.7723490960136573</c:v>
                </c:pt>
                <c:pt idx="58">
                  <c:v>0.7857346955979495</c:v>
                </c:pt>
                <c:pt idx="59">
                  <c:v>0.7857346955979495</c:v>
                </c:pt>
                <c:pt idx="60">
                  <c:v>0.7790418958058035</c:v>
                </c:pt>
                <c:pt idx="61">
                  <c:v>0.7857346955979495</c:v>
                </c:pt>
                <c:pt idx="62">
                  <c:v>0.7857346955979495</c:v>
                </c:pt>
                <c:pt idx="63">
                  <c:v>0.7857346955979495</c:v>
                </c:pt>
                <c:pt idx="64">
                  <c:v>0.7991202951822416</c:v>
                </c:pt>
                <c:pt idx="65">
                  <c:v>0.8191986945586799</c:v>
                </c:pt>
                <c:pt idx="66">
                  <c:v>0.8125058947665339</c:v>
                </c:pt>
                <c:pt idx="67">
                  <c:v>0.8125058947665339</c:v>
                </c:pt>
                <c:pt idx="68">
                  <c:v>0.8191986945586799</c:v>
                </c:pt>
                <c:pt idx="69">
                  <c:v>0.8191986945586799</c:v>
                </c:pt>
                <c:pt idx="70">
                  <c:v>0.8125058947665339</c:v>
                </c:pt>
                <c:pt idx="71">
                  <c:v>0.8325842941429721</c:v>
                </c:pt>
                <c:pt idx="72">
                  <c:v>0.8191986945586799</c:v>
                </c:pt>
                <c:pt idx="73">
                  <c:v>0.8359438171758925</c:v>
                </c:pt>
                <c:pt idx="74">
                  <c:v>0.8359170352639589</c:v>
                </c:pt>
                <c:pt idx="75">
                  <c:v>0.8392770939351181</c:v>
                </c:pt>
                <c:pt idx="76">
                  <c:v>0.8459698937272643</c:v>
                </c:pt>
                <c:pt idx="77">
                  <c:v>0.8459698937272643</c:v>
                </c:pt>
                <c:pt idx="78">
                  <c:v>0.8459698937272643</c:v>
                </c:pt>
                <c:pt idx="79">
                  <c:v>0.8660482931037025</c:v>
                </c:pt>
                <c:pt idx="80">
                  <c:v>0.8593554933115564</c:v>
                </c:pt>
                <c:pt idx="81">
                  <c:v>0.8526626935194103</c:v>
                </c:pt>
                <c:pt idx="82">
                  <c:v>0.8583343238587341</c:v>
                </c:pt>
                <c:pt idx="83">
                  <c:v>0.8603171771651851</c:v>
                </c:pt>
                <c:pt idx="84">
                  <c:v>0.8660482931037025</c:v>
                </c:pt>
                <c:pt idx="85">
                  <c:v>0.8727410928958484</c:v>
                </c:pt>
                <c:pt idx="86">
                  <c:v>0.8758006585151152</c:v>
                </c:pt>
                <c:pt idx="87">
                  <c:v>0.8764045201504969</c:v>
                </c:pt>
                <c:pt idx="88">
                  <c:v>0.8861266924801408</c:v>
                </c:pt>
                <c:pt idx="89">
                  <c:v>0.8861266924801408</c:v>
                </c:pt>
                <c:pt idx="90">
                  <c:v>0.8928194922722867</c:v>
                </c:pt>
                <c:pt idx="91">
                  <c:v>0.8928194922722867</c:v>
                </c:pt>
                <c:pt idx="92">
                  <c:v>0.8794338926879947</c:v>
                </c:pt>
                <c:pt idx="93">
                  <c:v>0.8794338926879947</c:v>
                </c:pt>
                <c:pt idx="94">
                  <c:v>0.9018378709821078</c:v>
                </c:pt>
                <c:pt idx="95">
                  <c:v>0.8997330854596376</c:v>
                </c:pt>
                <c:pt idx="96">
                  <c:v>0.8928064965445349</c:v>
                </c:pt>
                <c:pt idx="97">
                  <c:v>0.8928194922722867</c:v>
                </c:pt>
                <c:pt idx="98">
                  <c:v>0.8839796953190958</c:v>
                </c:pt>
                <c:pt idx="99">
                  <c:v>0.9018378709821078</c:v>
                </c:pt>
                <c:pt idx="100">
                  <c:v>0.8861266924801408</c:v>
                </c:pt>
                <c:pt idx="101">
                  <c:v>0.8794338926879947</c:v>
                </c:pt>
                <c:pt idx="102">
                  <c:v>0.8861266924801408</c:v>
                </c:pt>
                <c:pt idx="103">
                  <c:v>0.8995122920644328</c:v>
                </c:pt>
                <c:pt idx="104">
                  <c:v>0.8995122920644328</c:v>
                </c:pt>
                <c:pt idx="105">
                  <c:v>0.8995122920644328</c:v>
                </c:pt>
                <c:pt idx="106">
                  <c:v>0.8995122920644328</c:v>
                </c:pt>
                <c:pt idx="107">
                  <c:v>0.912897891648725</c:v>
                </c:pt>
                <c:pt idx="108">
                  <c:v>0.9062050918565788</c:v>
                </c:pt>
                <c:pt idx="109">
                  <c:v>0.9062050918565788</c:v>
                </c:pt>
              </c:numCache>
            </c:numRef>
          </c:xVal>
          <c:yVal>
            <c:numRef>
              <c:f>'TALDICE core density'!$B$6:$B$115</c:f>
              <c:numCache>
                <c:ptCount val="11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  <c:pt idx="100">
                  <c:v>100.5</c:v>
                </c:pt>
                <c:pt idx="101">
                  <c:v>101.5</c:v>
                </c:pt>
                <c:pt idx="102">
                  <c:v>102.5</c:v>
                </c:pt>
                <c:pt idx="103">
                  <c:v>103.5</c:v>
                </c:pt>
                <c:pt idx="104">
                  <c:v>104.5</c:v>
                </c:pt>
                <c:pt idx="105">
                  <c:v>105.5</c:v>
                </c:pt>
                <c:pt idx="106">
                  <c:v>106.5</c:v>
                </c:pt>
                <c:pt idx="107">
                  <c:v>107.5</c:v>
                </c:pt>
                <c:pt idx="108">
                  <c:v>108.5</c:v>
                </c:pt>
                <c:pt idx="109">
                  <c:v>109.5</c:v>
                </c:pt>
              </c:numCache>
            </c:numRef>
          </c:yVal>
          <c:smooth val="0"/>
        </c:ser>
        <c:axId val="32306316"/>
        <c:axId val="22321389"/>
      </c:scatterChart>
      <c:valAx>
        <c:axId val="32306316"/>
        <c:scaling>
          <c:orientation val="minMax"/>
          <c:min val="0.3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Sans"/>
                    <a:ea typeface="Sans"/>
                    <a:cs typeface="Sans"/>
                  </a:rPr>
                  <a:t>depth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2321389"/>
        <c:crosses val="max"/>
        <c:crossBetween val="midCat"/>
        <c:dispUnits/>
      </c:valAx>
      <c:valAx>
        <c:axId val="22321389"/>
        <c:scaling>
          <c:orientation val="maxMin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Sans"/>
                    <a:ea typeface="Sans"/>
                    <a:cs typeface="Sans"/>
                  </a:rPr>
                  <a:t>density (kg/dm3)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2306316"/>
        <c:crosses val="max"/>
        <c:crossBetween val="midCat"/>
        <c:dispUnits/>
        <c:majorUnit val="10"/>
        <c:minorUnit val="2"/>
      </c:valAx>
      <c:spPr>
        <a:solidFill>
          <a:srgbClr val="D0D0D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28575</xdr:rowOff>
    </xdr:from>
    <xdr:to>
      <xdr:col>9</xdr:col>
      <xdr:colOff>514350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95275" y="514350"/>
        <a:ext cx="77628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150" zoomScaleNormal="150" zoomScaleSheetLayoutView="1" workbookViewId="0" topLeftCell="A1">
      <selection activeCell="E14" sqref="E14"/>
    </sheetView>
  </sheetViews>
  <sheetFormatPr defaultColWidth="11.00390625" defaultRowHeight="12.75"/>
  <cols>
    <col min="1" max="1" width="9.125" style="1" customWidth="1"/>
    <col min="2" max="2" width="19.375" style="1" customWidth="1"/>
    <col min="3" max="3" width="15.625" style="1" customWidth="1"/>
    <col min="4" max="4" width="15.125" style="1" customWidth="1"/>
    <col min="5" max="5" width="16.75390625" style="1" customWidth="1"/>
    <col min="6" max="6" width="24.25390625" style="1" customWidth="1"/>
    <col min="7" max="9" width="9.125" style="1" customWidth="1"/>
    <col min="10" max="16384" width="8.75390625" style="0" customWidth="1"/>
  </cols>
  <sheetData>
    <row r="1" spans="1:3" ht="15">
      <c r="A1" s="1" t="s">
        <v>0</v>
      </c>
      <c r="C1" s="1">
        <v>0.985</v>
      </c>
    </row>
    <row r="2" spans="1:3" ht="15">
      <c r="A2" s="1" t="s">
        <v>1</v>
      </c>
      <c r="C2" s="1">
        <v>1.02</v>
      </c>
    </row>
    <row r="3" spans="1:3" ht="15">
      <c r="A3" s="1" t="s">
        <v>2</v>
      </c>
      <c r="C3" s="1">
        <v>0.08</v>
      </c>
    </row>
    <row r="5" spans="1:6" ht="1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9" s="5" customFormat="1" ht="15">
      <c r="A6" s="2">
        <v>1</v>
      </c>
      <c r="B6" s="2">
        <v>0.5</v>
      </c>
      <c r="C6" s="2"/>
      <c r="D6" s="2"/>
      <c r="E6" s="2"/>
      <c r="F6" s="4">
        <v>0.35536585365853657</v>
      </c>
      <c r="G6" s="2" t="s">
        <v>9</v>
      </c>
      <c r="H6" s="2"/>
      <c r="I6" s="2"/>
    </row>
    <row r="7" spans="1:9" s="5" customFormat="1" ht="15">
      <c r="A7" s="2">
        <v>2</v>
      </c>
      <c r="B7" s="2">
        <v>1.5</v>
      </c>
      <c r="C7" s="2"/>
      <c r="D7" s="2"/>
      <c r="E7" s="2"/>
      <c r="F7" s="4">
        <v>0.3664285714285712</v>
      </c>
      <c r="G7" s="2" t="s">
        <v>9</v>
      </c>
      <c r="H7" s="2"/>
      <c r="I7" s="2"/>
    </row>
    <row r="8" spans="1:9" s="5" customFormat="1" ht="15">
      <c r="A8" s="2">
        <v>3</v>
      </c>
      <c r="B8" s="2">
        <v>2.5</v>
      </c>
      <c r="C8" s="2"/>
      <c r="D8" s="2"/>
      <c r="E8" s="2"/>
      <c r="F8" s="4">
        <v>0.34375</v>
      </c>
      <c r="G8" s="2" t="s">
        <v>9</v>
      </c>
      <c r="H8" s="2"/>
      <c r="I8" s="2"/>
    </row>
    <row r="9" spans="1:9" s="5" customFormat="1" ht="15">
      <c r="A9" s="2">
        <v>4</v>
      </c>
      <c r="B9" s="2">
        <v>3.5</v>
      </c>
      <c r="C9" s="2"/>
      <c r="D9" s="2"/>
      <c r="E9" s="2"/>
      <c r="F9" s="4">
        <v>0.36473684210526297</v>
      </c>
      <c r="G9" s="2" t="s">
        <v>9</v>
      </c>
      <c r="H9" s="2"/>
      <c r="I9" s="2"/>
    </row>
    <row r="10" spans="1:9" s="5" customFormat="1" ht="15">
      <c r="A10" s="2">
        <v>5</v>
      </c>
      <c r="B10" s="2">
        <v>4.5</v>
      </c>
      <c r="C10" s="2"/>
      <c r="D10" s="2"/>
      <c r="E10" s="2"/>
      <c r="F10" s="4">
        <v>0.39621621621621633</v>
      </c>
      <c r="G10" s="2" t="s">
        <v>9</v>
      </c>
      <c r="H10" s="2"/>
      <c r="I10" s="2"/>
    </row>
    <row r="11" spans="1:6" ht="15">
      <c r="A11" s="1">
        <v>6</v>
      </c>
      <c r="B11" s="1">
        <f aca="true" t="shared" si="0" ref="B11:B42">A11-0.5</f>
        <v>5.5</v>
      </c>
      <c r="C11" s="1">
        <v>3.3</v>
      </c>
      <c r="D11" s="1">
        <v>1</v>
      </c>
      <c r="F11" s="3">
        <f aca="true" t="shared" si="1" ref="F11:F42">(C11-$C$3)*$C$2/(D11*10*3.1415926535*($C$1/2)^2)</f>
        <v>0.43101630661420737</v>
      </c>
    </row>
    <row r="12" spans="1:6" ht="15">
      <c r="A12" s="1">
        <v>7</v>
      </c>
      <c r="B12" s="1">
        <f t="shared" si="0"/>
        <v>6.5</v>
      </c>
      <c r="C12" s="1">
        <v>3.5</v>
      </c>
      <c r="D12" s="1">
        <v>1</v>
      </c>
      <c r="F12" s="3">
        <f t="shared" si="1"/>
        <v>0.4577875057827917</v>
      </c>
    </row>
    <row r="13" spans="1:6" ht="15">
      <c r="A13" s="1">
        <v>8</v>
      </c>
      <c r="B13" s="1">
        <f t="shared" si="0"/>
        <v>7.5</v>
      </c>
      <c r="C13" s="1">
        <v>3.6</v>
      </c>
      <c r="D13" s="1">
        <v>1</v>
      </c>
      <c r="F13" s="3">
        <f t="shared" si="1"/>
        <v>0.4711731053670839</v>
      </c>
    </row>
    <row r="14" spans="1:6" ht="15">
      <c r="A14" s="1">
        <v>9</v>
      </c>
      <c r="B14" s="1">
        <f t="shared" si="0"/>
        <v>8.5</v>
      </c>
      <c r="C14" s="1">
        <v>3.8</v>
      </c>
      <c r="D14" s="1">
        <v>1</v>
      </c>
      <c r="F14" s="3">
        <f t="shared" si="1"/>
        <v>0.4979443045356682</v>
      </c>
    </row>
    <row r="15" spans="1:6" ht="15">
      <c r="A15" s="1">
        <v>10</v>
      </c>
      <c r="B15" s="1">
        <f t="shared" si="0"/>
        <v>9.5</v>
      </c>
      <c r="C15" s="1">
        <v>4</v>
      </c>
      <c r="D15" s="1">
        <v>1</v>
      </c>
      <c r="F15" s="3">
        <f t="shared" si="1"/>
        <v>0.5247155037042525</v>
      </c>
    </row>
    <row r="16" spans="1:6" ht="15">
      <c r="A16" s="1">
        <v>11</v>
      </c>
      <c r="B16" s="1">
        <f t="shared" si="0"/>
        <v>10.5</v>
      </c>
      <c r="C16" s="1">
        <v>4</v>
      </c>
      <c r="D16" s="1">
        <v>1</v>
      </c>
      <c r="F16" s="3">
        <f t="shared" si="1"/>
        <v>0.5247155037042525</v>
      </c>
    </row>
    <row r="17" spans="1:6" ht="15">
      <c r="A17" s="1">
        <v>12</v>
      </c>
      <c r="B17" s="1">
        <f t="shared" si="0"/>
        <v>11.5</v>
      </c>
      <c r="C17" s="1">
        <v>4.2</v>
      </c>
      <c r="D17" s="1">
        <v>1.02</v>
      </c>
      <c r="F17" s="3">
        <f t="shared" si="1"/>
        <v>0.5406732381106244</v>
      </c>
    </row>
    <row r="18" spans="1:6" ht="15">
      <c r="A18" s="1">
        <v>13</v>
      </c>
      <c r="B18" s="1">
        <f t="shared" si="0"/>
        <v>12.5</v>
      </c>
      <c r="C18" s="1">
        <v>4.2</v>
      </c>
      <c r="D18" s="1">
        <v>1</v>
      </c>
      <c r="F18" s="3">
        <f t="shared" si="1"/>
        <v>0.5514867028728367</v>
      </c>
    </row>
    <row r="19" spans="1:6" ht="15">
      <c r="A19" s="1">
        <v>14</v>
      </c>
      <c r="B19" s="1">
        <f t="shared" si="0"/>
        <v>13.5</v>
      </c>
      <c r="C19" s="1">
        <v>4.05</v>
      </c>
      <c r="D19" s="1">
        <v>0.98</v>
      </c>
      <c r="F19" s="3">
        <f t="shared" si="1"/>
        <v>0.5422533709146922</v>
      </c>
    </row>
    <row r="20" spans="1:6" ht="15">
      <c r="A20" s="1">
        <v>15</v>
      </c>
      <c r="B20" s="1">
        <f t="shared" si="0"/>
        <v>14.5</v>
      </c>
      <c r="C20" s="1">
        <v>4.2</v>
      </c>
      <c r="D20" s="1">
        <v>1</v>
      </c>
      <c r="F20" s="3">
        <f t="shared" si="1"/>
        <v>0.5514867028728367</v>
      </c>
    </row>
    <row r="21" spans="1:6" ht="15">
      <c r="A21" s="1">
        <v>16</v>
      </c>
      <c r="B21" s="1">
        <f t="shared" si="0"/>
        <v>15.5</v>
      </c>
      <c r="C21" s="1">
        <v>4.2</v>
      </c>
      <c r="D21" s="1">
        <v>0.97</v>
      </c>
      <c r="F21" s="3">
        <f t="shared" si="1"/>
        <v>0.568542992652409</v>
      </c>
    </row>
    <row r="22" spans="1:6" ht="15">
      <c r="A22" s="1">
        <v>17</v>
      </c>
      <c r="B22" s="1">
        <f t="shared" si="0"/>
        <v>16.5</v>
      </c>
      <c r="C22" s="1">
        <v>4.65</v>
      </c>
      <c r="D22" s="1">
        <v>1.03</v>
      </c>
      <c r="F22" s="3">
        <f t="shared" si="1"/>
        <v>0.5939047582545159</v>
      </c>
    </row>
    <row r="23" spans="1:6" ht="15">
      <c r="A23" s="1">
        <v>18</v>
      </c>
      <c r="B23" s="1">
        <f t="shared" si="0"/>
        <v>17.5</v>
      </c>
      <c r="C23" s="1">
        <v>4.4</v>
      </c>
      <c r="D23" s="1">
        <v>1</v>
      </c>
      <c r="F23" s="3">
        <f t="shared" si="1"/>
        <v>0.5782579020414211</v>
      </c>
    </row>
    <row r="24" spans="1:6" ht="15">
      <c r="A24" s="1">
        <v>19</v>
      </c>
      <c r="B24" s="1">
        <f t="shared" si="0"/>
        <v>18.5</v>
      </c>
      <c r="C24" s="1">
        <v>4.45</v>
      </c>
      <c r="D24" s="1">
        <v>1</v>
      </c>
      <c r="F24" s="3">
        <f t="shared" si="1"/>
        <v>0.5849507018335671</v>
      </c>
    </row>
    <row r="25" spans="1:6" ht="15">
      <c r="A25" s="1">
        <v>20</v>
      </c>
      <c r="B25" s="1">
        <f t="shared" si="0"/>
        <v>19.5</v>
      </c>
      <c r="C25" s="1">
        <v>4.45</v>
      </c>
      <c r="D25" s="1">
        <v>1</v>
      </c>
      <c r="F25" s="3">
        <f t="shared" si="1"/>
        <v>0.5849507018335671</v>
      </c>
    </row>
    <row r="26" spans="1:6" ht="15">
      <c r="A26" s="1">
        <v>21</v>
      </c>
      <c r="B26" s="1">
        <f t="shared" si="0"/>
        <v>20.5</v>
      </c>
      <c r="C26" s="1">
        <v>4.6</v>
      </c>
      <c r="D26" s="1">
        <v>1</v>
      </c>
      <c r="F26" s="3">
        <f t="shared" si="1"/>
        <v>0.6050291012100053</v>
      </c>
    </row>
    <row r="27" spans="1:6" ht="15">
      <c r="A27" s="1">
        <v>22</v>
      </c>
      <c r="B27" s="1">
        <f t="shared" si="0"/>
        <v>21.5</v>
      </c>
      <c r="C27" s="1">
        <v>4.6</v>
      </c>
      <c r="D27" s="1">
        <v>1</v>
      </c>
      <c r="F27" s="3">
        <f t="shared" si="1"/>
        <v>0.6050291012100053</v>
      </c>
    </row>
    <row r="28" spans="1:6" ht="15">
      <c r="A28" s="1">
        <v>23</v>
      </c>
      <c r="B28" s="1">
        <f t="shared" si="0"/>
        <v>22.5</v>
      </c>
      <c r="C28" s="1">
        <v>4.6</v>
      </c>
      <c r="D28" s="1">
        <v>1</v>
      </c>
      <c r="F28" s="3">
        <f t="shared" si="1"/>
        <v>0.6050291012100053</v>
      </c>
    </row>
    <row r="29" spans="1:6" ht="15">
      <c r="A29" s="1">
        <v>24</v>
      </c>
      <c r="B29" s="1">
        <f t="shared" si="0"/>
        <v>23.5</v>
      </c>
      <c r="C29" s="1">
        <v>4.65</v>
      </c>
      <c r="D29" s="1">
        <v>1</v>
      </c>
      <c r="F29" s="3">
        <f t="shared" si="1"/>
        <v>0.6117219010021515</v>
      </c>
    </row>
    <row r="30" spans="1:6" ht="15">
      <c r="A30" s="1">
        <v>25</v>
      </c>
      <c r="B30" s="1">
        <f t="shared" si="0"/>
        <v>24.5</v>
      </c>
      <c r="C30" s="1">
        <v>4.75</v>
      </c>
      <c r="D30" s="1">
        <v>1</v>
      </c>
      <c r="F30" s="3">
        <f t="shared" si="1"/>
        <v>0.6251075005864436</v>
      </c>
    </row>
    <row r="31" spans="1:6" ht="15">
      <c r="A31" s="1">
        <v>26</v>
      </c>
      <c r="B31" s="1">
        <f t="shared" si="0"/>
        <v>25.5</v>
      </c>
      <c r="C31" s="1">
        <v>4.95</v>
      </c>
      <c r="D31" s="1">
        <v>1.02</v>
      </c>
      <c r="F31" s="3">
        <f t="shared" si="1"/>
        <v>0.6390967644657138</v>
      </c>
    </row>
    <row r="32" spans="1:6" ht="15">
      <c r="A32" s="1">
        <v>27</v>
      </c>
      <c r="B32" s="1">
        <f t="shared" si="0"/>
        <v>26.5</v>
      </c>
      <c r="C32" s="1">
        <v>4.8</v>
      </c>
      <c r="D32" s="1">
        <v>1</v>
      </c>
      <c r="F32" s="3">
        <f t="shared" si="1"/>
        <v>0.6318003003785897</v>
      </c>
    </row>
    <row r="33" spans="1:6" ht="15">
      <c r="A33" s="1">
        <v>28</v>
      </c>
      <c r="B33" s="1">
        <f t="shared" si="0"/>
        <v>27.5</v>
      </c>
      <c r="C33" s="1">
        <v>4.8</v>
      </c>
      <c r="D33" s="1">
        <v>1</v>
      </c>
      <c r="F33" s="3">
        <f t="shared" si="1"/>
        <v>0.6318003003785897</v>
      </c>
    </row>
    <row r="34" spans="1:6" ht="15">
      <c r="A34" s="1">
        <v>29</v>
      </c>
      <c r="B34" s="1">
        <f t="shared" si="0"/>
        <v>28.5</v>
      </c>
      <c r="C34" s="1">
        <v>4.8</v>
      </c>
      <c r="D34" s="1">
        <v>1</v>
      </c>
      <c r="F34" s="3">
        <f t="shared" si="1"/>
        <v>0.6318003003785897</v>
      </c>
    </row>
    <row r="35" spans="1:6" ht="15">
      <c r="A35" s="1">
        <v>30</v>
      </c>
      <c r="B35" s="1">
        <f t="shared" si="0"/>
        <v>29.5</v>
      </c>
      <c r="C35" s="1">
        <v>4.9</v>
      </c>
      <c r="D35" s="1">
        <v>1</v>
      </c>
      <c r="F35" s="3">
        <f t="shared" si="1"/>
        <v>0.6451858999628819</v>
      </c>
    </row>
    <row r="36" spans="1:6" ht="15">
      <c r="A36" s="1">
        <v>31</v>
      </c>
      <c r="B36" s="1">
        <f t="shared" si="0"/>
        <v>30.5</v>
      </c>
      <c r="C36" s="1">
        <v>4.85</v>
      </c>
      <c r="D36" s="1">
        <v>1</v>
      </c>
      <c r="F36" s="3">
        <f t="shared" si="1"/>
        <v>0.6384931001707357</v>
      </c>
    </row>
    <row r="37" spans="1:6" ht="15">
      <c r="A37" s="1">
        <v>32</v>
      </c>
      <c r="B37" s="1">
        <f t="shared" si="0"/>
        <v>31.5</v>
      </c>
      <c r="C37" s="1">
        <v>5.05</v>
      </c>
      <c r="D37" s="1">
        <v>1</v>
      </c>
      <c r="F37" s="3">
        <f t="shared" si="1"/>
        <v>0.6652642993393201</v>
      </c>
    </row>
    <row r="38" spans="1:6" ht="15">
      <c r="A38" s="1">
        <v>33</v>
      </c>
      <c r="B38" s="1">
        <f t="shared" si="0"/>
        <v>32.5</v>
      </c>
      <c r="C38" s="1">
        <v>5.05</v>
      </c>
      <c r="D38" s="1">
        <v>1</v>
      </c>
      <c r="E38" s="1">
        <v>9.85</v>
      </c>
      <c r="F38" s="3">
        <f t="shared" si="1"/>
        <v>0.6652642993393201</v>
      </c>
    </row>
    <row r="39" spans="1:6" ht="15">
      <c r="A39" s="1">
        <v>34</v>
      </c>
      <c r="B39" s="1">
        <f t="shared" si="0"/>
        <v>33.5</v>
      </c>
      <c r="C39" s="1">
        <v>5.15</v>
      </c>
      <c r="D39" s="1">
        <v>1</v>
      </c>
      <c r="F39" s="3">
        <f t="shared" si="1"/>
        <v>0.6786498989236123</v>
      </c>
    </row>
    <row r="40" spans="1:6" ht="15">
      <c r="A40" s="1">
        <v>35</v>
      </c>
      <c r="B40" s="1">
        <f t="shared" si="0"/>
        <v>34.5</v>
      </c>
      <c r="C40" s="1">
        <v>5.15</v>
      </c>
      <c r="D40" s="1">
        <v>1</v>
      </c>
      <c r="F40" s="3">
        <f t="shared" si="1"/>
        <v>0.6786498989236123</v>
      </c>
    </row>
    <row r="41" spans="1:6" ht="15">
      <c r="A41" s="1">
        <v>36</v>
      </c>
      <c r="B41" s="1">
        <f t="shared" si="0"/>
        <v>35.5</v>
      </c>
      <c r="C41" s="1">
        <v>5.1</v>
      </c>
      <c r="D41" s="1">
        <v>1</v>
      </c>
      <c r="F41" s="3">
        <f t="shared" si="1"/>
        <v>0.6719570991314662</v>
      </c>
    </row>
    <row r="42" spans="1:6" ht="15">
      <c r="A42" s="1">
        <v>37</v>
      </c>
      <c r="B42" s="1">
        <f t="shared" si="0"/>
        <v>36.5</v>
      </c>
      <c r="C42" s="1">
        <v>5.15</v>
      </c>
      <c r="D42" s="1">
        <v>1</v>
      </c>
      <c r="F42" s="3">
        <f t="shared" si="1"/>
        <v>0.6786498989236123</v>
      </c>
    </row>
    <row r="43" spans="1:6" ht="15">
      <c r="A43" s="1">
        <v>38</v>
      </c>
      <c r="B43" s="1">
        <f aca="true" t="shared" si="2" ref="B43:B74">A43-0.5</f>
        <v>37.5</v>
      </c>
      <c r="C43" s="1">
        <v>5.25</v>
      </c>
      <c r="D43" s="1">
        <v>1</v>
      </c>
      <c r="E43" s="1">
        <v>9.85</v>
      </c>
      <c r="F43" s="3">
        <f aca="true" t="shared" si="3" ref="F43:F74">(C43-$C$3)*$C$2/(D43*10*3.1415926535*($C$1/2)^2)</f>
        <v>0.6920354985079044</v>
      </c>
    </row>
    <row r="44" spans="1:6" ht="15">
      <c r="A44" s="1">
        <v>39</v>
      </c>
      <c r="B44" s="1">
        <f t="shared" si="2"/>
        <v>38.5</v>
      </c>
      <c r="C44" s="1">
        <v>5.25</v>
      </c>
      <c r="D44" s="1">
        <v>1</v>
      </c>
      <c r="F44" s="3">
        <f t="shared" si="3"/>
        <v>0.6920354985079044</v>
      </c>
    </row>
    <row r="45" spans="1:6" ht="15">
      <c r="A45" s="1">
        <v>40</v>
      </c>
      <c r="B45" s="1">
        <f t="shared" si="2"/>
        <v>39.5</v>
      </c>
      <c r="C45" s="1">
        <v>5.15</v>
      </c>
      <c r="D45" s="1">
        <v>1</v>
      </c>
      <c r="F45" s="3">
        <f t="shared" si="3"/>
        <v>0.6786498989236123</v>
      </c>
    </row>
    <row r="46" spans="1:6" ht="15">
      <c r="A46" s="1">
        <v>41</v>
      </c>
      <c r="B46" s="1">
        <f t="shared" si="2"/>
        <v>40.5</v>
      </c>
      <c r="C46" s="1">
        <v>5.65</v>
      </c>
      <c r="D46" s="1">
        <v>1.05</v>
      </c>
      <c r="E46" s="1">
        <v>9.85</v>
      </c>
      <c r="F46" s="3">
        <f t="shared" si="3"/>
        <v>0.7100741874714981</v>
      </c>
    </row>
    <row r="47" spans="1:6" ht="15">
      <c r="A47" s="1">
        <v>42</v>
      </c>
      <c r="B47" s="1">
        <f t="shared" si="2"/>
        <v>41.5</v>
      </c>
      <c r="C47" s="1">
        <v>5.4</v>
      </c>
      <c r="D47" s="1">
        <v>1</v>
      </c>
      <c r="F47" s="3">
        <f t="shared" si="3"/>
        <v>0.7121138978843427</v>
      </c>
    </row>
    <row r="48" spans="1:6" ht="15">
      <c r="A48" s="1">
        <v>43</v>
      </c>
      <c r="B48" s="1">
        <f t="shared" si="2"/>
        <v>42.5</v>
      </c>
      <c r="C48" s="1">
        <v>5.55</v>
      </c>
      <c r="D48" s="1">
        <v>1</v>
      </c>
      <c r="F48" s="3">
        <f t="shared" si="3"/>
        <v>0.7321922972607808</v>
      </c>
    </row>
    <row r="49" spans="1:6" ht="15">
      <c r="A49" s="1">
        <v>44</v>
      </c>
      <c r="B49" s="1">
        <f t="shared" si="2"/>
        <v>43.5</v>
      </c>
      <c r="C49" s="1">
        <v>5.45</v>
      </c>
      <c r="D49" s="1">
        <v>1</v>
      </c>
      <c r="F49" s="3">
        <f t="shared" si="3"/>
        <v>0.7188066976764887</v>
      </c>
    </row>
    <row r="50" spans="1:6" ht="15">
      <c r="A50" s="1">
        <v>45</v>
      </c>
      <c r="B50" s="1">
        <f t="shared" si="2"/>
        <v>44.5</v>
      </c>
      <c r="C50" s="1">
        <v>5.5</v>
      </c>
      <c r="D50" s="1">
        <v>1</v>
      </c>
      <c r="F50" s="3">
        <f t="shared" si="3"/>
        <v>0.7254994974686348</v>
      </c>
    </row>
    <row r="51" spans="1:6" ht="15">
      <c r="A51" s="1">
        <v>46</v>
      </c>
      <c r="B51" s="1">
        <f t="shared" si="2"/>
        <v>45.5</v>
      </c>
      <c r="C51" s="1">
        <v>5.55</v>
      </c>
      <c r="D51" s="1">
        <v>1</v>
      </c>
      <c r="E51" s="1">
        <v>9.9</v>
      </c>
      <c r="F51" s="3">
        <f t="shared" si="3"/>
        <v>0.7321922972607808</v>
      </c>
    </row>
    <row r="52" spans="1:6" ht="15">
      <c r="A52" s="1">
        <v>47</v>
      </c>
      <c r="B52" s="1">
        <f t="shared" si="2"/>
        <v>46.5</v>
      </c>
      <c r="C52" s="1">
        <v>5.45</v>
      </c>
      <c r="D52" s="1">
        <v>1</v>
      </c>
      <c r="F52" s="3">
        <f t="shared" si="3"/>
        <v>0.7188066976764887</v>
      </c>
    </row>
    <row r="53" spans="1:6" ht="15">
      <c r="A53" s="1">
        <v>48</v>
      </c>
      <c r="B53" s="1">
        <f t="shared" si="2"/>
        <v>47.5</v>
      </c>
      <c r="C53" s="1">
        <v>5.55</v>
      </c>
      <c r="D53" s="1">
        <v>1</v>
      </c>
      <c r="F53" s="3">
        <f t="shared" si="3"/>
        <v>0.7321922972607808</v>
      </c>
    </row>
    <row r="54" spans="1:6" ht="15">
      <c r="A54" s="1">
        <v>49</v>
      </c>
      <c r="B54" s="1">
        <f t="shared" si="2"/>
        <v>48.5</v>
      </c>
      <c r="C54" s="1">
        <v>5.6</v>
      </c>
      <c r="D54" s="1">
        <v>1</v>
      </c>
      <c r="F54" s="3">
        <f t="shared" si="3"/>
        <v>0.7388850970529269</v>
      </c>
    </row>
    <row r="55" spans="1:6" ht="15">
      <c r="A55" s="1">
        <v>50</v>
      </c>
      <c r="B55" s="1">
        <f t="shared" si="2"/>
        <v>49.5</v>
      </c>
      <c r="C55" s="1">
        <v>5.6</v>
      </c>
      <c r="D55" s="1">
        <v>1</v>
      </c>
      <c r="F55" s="3">
        <f t="shared" si="3"/>
        <v>0.7388850970529269</v>
      </c>
    </row>
    <row r="56" spans="1:6" ht="15">
      <c r="A56" s="1">
        <v>51</v>
      </c>
      <c r="B56" s="1">
        <f t="shared" si="2"/>
        <v>50.5</v>
      </c>
      <c r="C56" s="1">
        <v>5.7</v>
      </c>
      <c r="D56" s="1">
        <v>1</v>
      </c>
      <c r="F56" s="3">
        <f t="shared" si="3"/>
        <v>0.7522706966372191</v>
      </c>
    </row>
    <row r="57" spans="1:6" ht="15">
      <c r="A57" s="1">
        <v>52</v>
      </c>
      <c r="B57" s="1">
        <f t="shared" si="2"/>
        <v>51.5</v>
      </c>
      <c r="C57" s="1">
        <v>5.65</v>
      </c>
      <c r="D57" s="1">
        <v>1</v>
      </c>
      <c r="F57" s="3">
        <f t="shared" si="3"/>
        <v>0.745577896845073</v>
      </c>
    </row>
    <row r="58" spans="1:6" ht="15">
      <c r="A58" s="1">
        <v>53</v>
      </c>
      <c r="B58" s="1">
        <f t="shared" si="2"/>
        <v>52.5</v>
      </c>
      <c r="C58" s="1">
        <v>5.7</v>
      </c>
      <c r="D58" s="1">
        <v>1</v>
      </c>
      <c r="E58" s="1">
        <v>9.85</v>
      </c>
      <c r="F58" s="3">
        <f t="shared" si="3"/>
        <v>0.7522706966372191</v>
      </c>
    </row>
    <row r="59" spans="1:6" ht="15">
      <c r="A59" s="1">
        <v>54</v>
      </c>
      <c r="B59" s="1">
        <f t="shared" si="2"/>
        <v>53.5</v>
      </c>
      <c r="C59" s="1">
        <v>5.75</v>
      </c>
      <c r="D59" s="1">
        <v>1</v>
      </c>
      <c r="F59" s="3">
        <f t="shared" si="3"/>
        <v>0.7589634964293652</v>
      </c>
    </row>
    <row r="60" spans="1:6" ht="15">
      <c r="A60" s="1">
        <v>55</v>
      </c>
      <c r="B60" s="1">
        <f t="shared" si="2"/>
        <v>54.5</v>
      </c>
      <c r="C60" s="1">
        <v>5.7</v>
      </c>
      <c r="D60" s="1">
        <v>1</v>
      </c>
      <c r="F60" s="3">
        <f t="shared" si="3"/>
        <v>0.7522706966372191</v>
      </c>
    </row>
    <row r="61" spans="1:6" ht="15">
      <c r="A61" s="1">
        <v>56</v>
      </c>
      <c r="B61" s="1">
        <f t="shared" si="2"/>
        <v>55.5</v>
      </c>
      <c r="C61" s="1">
        <v>5.8</v>
      </c>
      <c r="D61" s="1">
        <v>1</v>
      </c>
      <c r="F61" s="3">
        <f t="shared" si="3"/>
        <v>0.7656562962215112</v>
      </c>
    </row>
    <row r="62" spans="1:6" ht="15">
      <c r="A62" s="1">
        <v>57</v>
      </c>
      <c r="B62" s="1">
        <f t="shared" si="2"/>
        <v>56.5</v>
      </c>
      <c r="C62" s="1">
        <v>5.95</v>
      </c>
      <c r="D62" s="1">
        <v>1</v>
      </c>
      <c r="F62" s="3">
        <f t="shared" si="3"/>
        <v>0.7857346955979495</v>
      </c>
    </row>
    <row r="63" spans="1:6" ht="15">
      <c r="A63" s="1">
        <v>58</v>
      </c>
      <c r="B63" s="1">
        <f t="shared" si="2"/>
        <v>57.5</v>
      </c>
      <c r="C63" s="1">
        <v>5.85</v>
      </c>
      <c r="D63" s="1">
        <v>1</v>
      </c>
      <c r="E63" s="1">
        <v>9.85</v>
      </c>
      <c r="F63" s="3">
        <f t="shared" si="3"/>
        <v>0.7723490960136573</v>
      </c>
    </row>
    <row r="64" spans="1:6" ht="15">
      <c r="A64" s="1">
        <v>59</v>
      </c>
      <c r="B64" s="1">
        <f t="shared" si="2"/>
        <v>58.5</v>
      </c>
      <c r="C64" s="1">
        <v>5.95</v>
      </c>
      <c r="D64" s="1">
        <v>1</v>
      </c>
      <c r="F64" s="3">
        <f t="shared" si="3"/>
        <v>0.7857346955979495</v>
      </c>
    </row>
    <row r="65" spans="1:6" ht="15">
      <c r="A65" s="1">
        <v>60</v>
      </c>
      <c r="B65" s="1">
        <f t="shared" si="2"/>
        <v>59.5</v>
      </c>
      <c r="C65" s="1">
        <v>5.95</v>
      </c>
      <c r="D65" s="1">
        <v>1</v>
      </c>
      <c r="F65" s="3">
        <f t="shared" si="3"/>
        <v>0.7857346955979495</v>
      </c>
    </row>
    <row r="66" spans="1:6" ht="15">
      <c r="A66" s="1">
        <v>61</v>
      </c>
      <c r="B66" s="1">
        <f t="shared" si="2"/>
        <v>60.5</v>
      </c>
      <c r="C66" s="1">
        <v>5.9</v>
      </c>
      <c r="D66" s="1">
        <v>1</v>
      </c>
      <c r="F66" s="3">
        <f t="shared" si="3"/>
        <v>0.7790418958058035</v>
      </c>
    </row>
    <row r="67" spans="1:6" ht="15">
      <c r="A67" s="1">
        <v>62</v>
      </c>
      <c r="B67" s="1">
        <f t="shared" si="2"/>
        <v>61.5</v>
      </c>
      <c r="C67" s="1">
        <v>5.95</v>
      </c>
      <c r="D67" s="1">
        <v>1</v>
      </c>
      <c r="F67" s="3">
        <f t="shared" si="3"/>
        <v>0.7857346955979495</v>
      </c>
    </row>
    <row r="68" spans="1:6" ht="15">
      <c r="A68" s="1">
        <v>63</v>
      </c>
      <c r="B68" s="1">
        <f t="shared" si="2"/>
        <v>62.5</v>
      </c>
      <c r="C68" s="1">
        <v>5.95</v>
      </c>
      <c r="D68" s="1">
        <v>1</v>
      </c>
      <c r="F68" s="3">
        <f t="shared" si="3"/>
        <v>0.7857346955979495</v>
      </c>
    </row>
    <row r="69" spans="1:6" ht="15">
      <c r="A69" s="1">
        <v>64</v>
      </c>
      <c r="B69" s="1">
        <f t="shared" si="2"/>
        <v>63.5</v>
      </c>
      <c r="C69" s="1">
        <v>5.95</v>
      </c>
      <c r="D69" s="1">
        <v>1</v>
      </c>
      <c r="F69" s="3">
        <f t="shared" si="3"/>
        <v>0.7857346955979495</v>
      </c>
    </row>
    <row r="70" spans="1:6" ht="15">
      <c r="A70" s="1">
        <v>65</v>
      </c>
      <c r="B70" s="1">
        <f t="shared" si="2"/>
        <v>64.5</v>
      </c>
      <c r="C70" s="1">
        <v>6.05</v>
      </c>
      <c r="D70" s="1">
        <v>1</v>
      </c>
      <c r="E70" s="1">
        <v>9.95</v>
      </c>
      <c r="F70" s="3">
        <f t="shared" si="3"/>
        <v>0.7991202951822416</v>
      </c>
    </row>
    <row r="71" spans="1:6" ht="15">
      <c r="A71" s="1">
        <v>66</v>
      </c>
      <c r="B71" s="1">
        <f t="shared" si="2"/>
        <v>65.5</v>
      </c>
      <c r="C71" s="1">
        <v>6.2</v>
      </c>
      <c r="D71" s="1">
        <v>1</v>
      </c>
      <c r="F71" s="3">
        <f t="shared" si="3"/>
        <v>0.8191986945586799</v>
      </c>
    </row>
    <row r="72" spans="1:6" ht="15">
      <c r="A72" s="1">
        <v>67</v>
      </c>
      <c r="B72" s="1">
        <f t="shared" si="2"/>
        <v>66.5</v>
      </c>
      <c r="C72" s="1">
        <v>6.15</v>
      </c>
      <c r="D72" s="1">
        <v>1</v>
      </c>
      <c r="F72" s="3">
        <f t="shared" si="3"/>
        <v>0.8125058947665339</v>
      </c>
    </row>
    <row r="73" spans="1:6" ht="15">
      <c r="A73" s="1">
        <v>68</v>
      </c>
      <c r="B73" s="1">
        <f t="shared" si="2"/>
        <v>67.5</v>
      </c>
      <c r="C73" s="1">
        <v>6.15</v>
      </c>
      <c r="D73" s="1">
        <v>1</v>
      </c>
      <c r="F73" s="3">
        <f t="shared" si="3"/>
        <v>0.8125058947665339</v>
      </c>
    </row>
    <row r="74" spans="1:6" ht="15">
      <c r="A74" s="1">
        <v>69</v>
      </c>
      <c r="B74" s="1">
        <f t="shared" si="2"/>
        <v>68.5</v>
      </c>
      <c r="C74" s="1">
        <v>6.2</v>
      </c>
      <c r="D74" s="1">
        <v>1</v>
      </c>
      <c r="F74" s="3">
        <f t="shared" si="3"/>
        <v>0.8191986945586799</v>
      </c>
    </row>
    <row r="75" spans="1:6" ht="15">
      <c r="A75" s="1">
        <v>70</v>
      </c>
      <c r="B75" s="1">
        <f aca="true" t="shared" si="4" ref="B75:B106">A75-0.5</f>
        <v>69.5</v>
      </c>
      <c r="C75" s="1">
        <v>6.2</v>
      </c>
      <c r="D75" s="1">
        <v>1</v>
      </c>
      <c r="F75" s="3">
        <f aca="true" t="shared" si="5" ref="F75:F106">(C75-$C$3)*$C$2/(D75*10*3.1415926535*($C$1/2)^2)</f>
        <v>0.8191986945586799</v>
      </c>
    </row>
    <row r="76" spans="1:6" ht="15">
      <c r="A76" s="1">
        <v>71</v>
      </c>
      <c r="B76" s="1">
        <f t="shared" si="4"/>
        <v>70.5</v>
      </c>
      <c r="C76" s="1">
        <v>6.15</v>
      </c>
      <c r="D76" s="1">
        <v>1</v>
      </c>
      <c r="F76" s="3">
        <f t="shared" si="5"/>
        <v>0.8125058947665339</v>
      </c>
    </row>
    <row r="77" spans="1:6" ht="15">
      <c r="A77" s="1">
        <v>72</v>
      </c>
      <c r="B77" s="1">
        <f t="shared" si="4"/>
        <v>71.5</v>
      </c>
      <c r="C77" s="1">
        <v>6.3</v>
      </c>
      <c r="D77" s="1">
        <v>1</v>
      </c>
      <c r="F77" s="3">
        <f t="shared" si="5"/>
        <v>0.8325842941429721</v>
      </c>
    </row>
    <row r="78" spans="1:6" ht="15">
      <c r="A78" s="1">
        <v>73</v>
      </c>
      <c r="B78" s="1">
        <f t="shared" si="4"/>
        <v>72.5</v>
      </c>
      <c r="C78" s="1">
        <v>6.2</v>
      </c>
      <c r="D78" s="1">
        <v>1</v>
      </c>
      <c r="F78" s="3">
        <f t="shared" si="5"/>
        <v>0.8191986945586799</v>
      </c>
    </row>
    <row r="79" spans="1:6" ht="15">
      <c r="A79" s="1">
        <v>74</v>
      </c>
      <c r="B79" s="1">
        <f t="shared" si="4"/>
        <v>73.5</v>
      </c>
      <c r="C79" s="1">
        <v>6.45</v>
      </c>
      <c r="D79" s="1">
        <v>1.02</v>
      </c>
      <c r="F79" s="3">
        <f t="shared" si="5"/>
        <v>0.8359438171758925</v>
      </c>
    </row>
    <row r="80" spans="1:6" ht="15">
      <c r="A80" s="1">
        <v>75</v>
      </c>
      <c r="B80" s="1">
        <f t="shared" si="4"/>
        <v>74.5</v>
      </c>
      <c r="C80" s="1">
        <v>6.2</v>
      </c>
      <c r="D80" s="1">
        <v>0.98</v>
      </c>
      <c r="E80" s="1">
        <v>9.85</v>
      </c>
      <c r="F80" s="3">
        <f t="shared" si="5"/>
        <v>0.8359170352639589</v>
      </c>
    </row>
    <row r="81" spans="1:6" ht="15">
      <c r="A81" s="1">
        <v>76</v>
      </c>
      <c r="B81" s="1">
        <f t="shared" si="4"/>
        <v>75.5</v>
      </c>
      <c r="C81" s="1">
        <v>6.35</v>
      </c>
      <c r="D81" s="1">
        <v>1</v>
      </c>
      <c r="F81" s="3">
        <f t="shared" si="5"/>
        <v>0.8392770939351181</v>
      </c>
    </row>
    <row r="82" spans="1:6" ht="15">
      <c r="A82" s="1">
        <v>77</v>
      </c>
      <c r="B82" s="1">
        <f t="shared" si="4"/>
        <v>76.5</v>
      </c>
      <c r="C82" s="1">
        <v>6.4</v>
      </c>
      <c r="D82" s="1">
        <v>1</v>
      </c>
      <c r="F82" s="3">
        <f t="shared" si="5"/>
        <v>0.8459698937272643</v>
      </c>
    </row>
    <row r="83" spans="1:6" ht="15">
      <c r="A83" s="1">
        <v>78</v>
      </c>
      <c r="B83" s="1">
        <f t="shared" si="4"/>
        <v>77.5</v>
      </c>
      <c r="C83" s="1">
        <v>6.4</v>
      </c>
      <c r="D83" s="1">
        <v>1</v>
      </c>
      <c r="F83" s="3">
        <f t="shared" si="5"/>
        <v>0.8459698937272643</v>
      </c>
    </row>
    <row r="84" spans="1:6" ht="15">
      <c r="A84" s="1">
        <v>79</v>
      </c>
      <c r="B84" s="1">
        <f t="shared" si="4"/>
        <v>78.5</v>
      </c>
      <c r="C84" s="1">
        <v>6.4</v>
      </c>
      <c r="D84" s="1">
        <v>1</v>
      </c>
      <c r="F84" s="3">
        <f t="shared" si="5"/>
        <v>0.8459698937272643</v>
      </c>
    </row>
    <row r="85" spans="1:6" ht="15">
      <c r="A85" s="1">
        <v>80</v>
      </c>
      <c r="B85" s="1">
        <f t="shared" si="4"/>
        <v>79.5</v>
      </c>
      <c r="C85" s="1">
        <v>6.55</v>
      </c>
      <c r="D85" s="1">
        <v>1</v>
      </c>
      <c r="F85" s="3">
        <f t="shared" si="5"/>
        <v>0.8660482931037025</v>
      </c>
    </row>
    <row r="86" spans="1:6" ht="15">
      <c r="A86" s="1">
        <v>81</v>
      </c>
      <c r="B86" s="1">
        <f t="shared" si="4"/>
        <v>80.5</v>
      </c>
      <c r="C86" s="1">
        <v>6.5</v>
      </c>
      <c r="D86" s="1">
        <v>1</v>
      </c>
      <c r="F86" s="3">
        <f t="shared" si="5"/>
        <v>0.8593554933115564</v>
      </c>
    </row>
    <row r="87" spans="1:6" ht="15">
      <c r="A87" s="1">
        <v>82</v>
      </c>
      <c r="B87" s="1">
        <f t="shared" si="4"/>
        <v>81.5</v>
      </c>
      <c r="C87" s="1">
        <v>6.45</v>
      </c>
      <c r="D87" s="1">
        <v>1</v>
      </c>
      <c r="F87" s="3">
        <f t="shared" si="5"/>
        <v>0.8526626935194103</v>
      </c>
    </row>
    <row r="88" spans="1:6" ht="15">
      <c r="A88" s="1">
        <v>83</v>
      </c>
      <c r="B88" s="1">
        <f t="shared" si="4"/>
        <v>82.5</v>
      </c>
      <c r="C88" s="1">
        <v>6.3</v>
      </c>
      <c r="D88" s="1">
        <v>0.97</v>
      </c>
      <c r="F88" s="3">
        <f t="shared" si="5"/>
        <v>0.8583343238587341</v>
      </c>
    </row>
    <row r="89" spans="1:6" ht="15">
      <c r="A89" s="1">
        <v>84</v>
      </c>
      <c r="B89" s="1">
        <f t="shared" si="4"/>
        <v>83.5</v>
      </c>
      <c r="C89" s="1">
        <v>6.7</v>
      </c>
      <c r="D89" s="1">
        <v>1.03</v>
      </c>
      <c r="F89" s="3">
        <f t="shared" si="5"/>
        <v>0.8603171771651851</v>
      </c>
    </row>
    <row r="90" spans="1:6" ht="15">
      <c r="A90" s="1">
        <v>85</v>
      </c>
      <c r="B90" s="1">
        <f t="shared" si="4"/>
        <v>84.5</v>
      </c>
      <c r="C90" s="1">
        <v>6.55</v>
      </c>
      <c r="D90" s="1">
        <v>1</v>
      </c>
      <c r="F90" s="3">
        <f t="shared" si="5"/>
        <v>0.8660482931037025</v>
      </c>
    </row>
    <row r="91" spans="1:6" ht="15">
      <c r="A91" s="1">
        <v>86</v>
      </c>
      <c r="B91" s="1">
        <f t="shared" si="4"/>
        <v>85.5</v>
      </c>
      <c r="C91" s="1">
        <v>6.6</v>
      </c>
      <c r="D91" s="1">
        <v>1</v>
      </c>
      <c r="F91" s="3">
        <f t="shared" si="5"/>
        <v>0.8727410928958484</v>
      </c>
    </row>
    <row r="92" spans="1:6" ht="15">
      <c r="A92" s="1">
        <v>87</v>
      </c>
      <c r="B92" s="1">
        <f t="shared" si="4"/>
        <v>86.5</v>
      </c>
      <c r="C92" s="1">
        <v>6.95</v>
      </c>
      <c r="D92" s="1">
        <v>1.05</v>
      </c>
      <c r="F92" s="3">
        <f t="shared" si="5"/>
        <v>0.8758006585151152</v>
      </c>
    </row>
    <row r="93" spans="1:6" ht="15">
      <c r="A93" s="1">
        <v>88</v>
      </c>
      <c r="B93" s="1">
        <f t="shared" si="4"/>
        <v>87.5</v>
      </c>
      <c r="C93" s="1">
        <v>6.3</v>
      </c>
      <c r="D93" s="1">
        <v>0.95</v>
      </c>
      <c r="F93" s="3">
        <f t="shared" si="5"/>
        <v>0.8764045201504969</v>
      </c>
    </row>
    <row r="94" spans="1:6" ht="15">
      <c r="A94" s="1">
        <v>89</v>
      </c>
      <c r="B94" s="1">
        <f t="shared" si="4"/>
        <v>88.5</v>
      </c>
      <c r="C94" s="1">
        <v>6.7</v>
      </c>
      <c r="D94" s="1">
        <v>1</v>
      </c>
      <c r="F94" s="3">
        <f t="shared" si="5"/>
        <v>0.8861266924801408</v>
      </c>
    </row>
    <row r="95" spans="1:6" ht="15">
      <c r="A95" s="1">
        <v>90</v>
      </c>
      <c r="B95" s="1">
        <f t="shared" si="4"/>
        <v>89.5</v>
      </c>
      <c r="C95" s="1">
        <v>6.7</v>
      </c>
      <c r="D95" s="1">
        <v>1</v>
      </c>
      <c r="F95" s="3">
        <f t="shared" si="5"/>
        <v>0.8861266924801408</v>
      </c>
    </row>
    <row r="96" spans="1:6" ht="15">
      <c r="A96" s="1">
        <v>91</v>
      </c>
      <c r="B96" s="1">
        <f t="shared" si="4"/>
        <v>90.5</v>
      </c>
      <c r="C96" s="1">
        <v>6.75</v>
      </c>
      <c r="D96" s="1">
        <v>1</v>
      </c>
      <c r="F96" s="3">
        <f t="shared" si="5"/>
        <v>0.8928194922722867</v>
      </c>
    </row>
    <row r="97" spans="1:6" ht="15">
      <c r="A97" s="1">
        <v>92</v>
      </c>
      <c r="B97" s="1">
        <f t="shared" si="4"/>
        <v>91.5</v>
      </c>
      <c r="C97" s="1">
        <v>6.75</v>
      </c>
      <c r="D97" s="1">
        <v>1</v>
      </c>
      <c r="F97" s="3">
        <f t="shared" si="5"/>
        <v>0.8928194922722867</v>
      </c>
    </row>
    <row r="98" spans="1:6" ht="15">
      <c r="A98" s="1">
        <v>93</v>
      </c>
      <c r="B98" s="1">
        <f t="shared" si="4"/>
        <v>92.5</v>
      </c>
      <c r="C98" s="1">
        <v>6.65</v>
      </c>
      <c r="D98" s="1">
        <v>1</v>
      </c>
      <c r="F98" s="3">
        <f t="shared" si="5"/>
        <v>0.8794338926879947</v>
      </c>
    </row>
    <row r="99" spans="1:6" ht="15">
      <c r="A99" s="1">
        <v>94</v>
      </c>
      <c r="B99" s="1">
        <f t="shared" si="4"/>
        <v>93.5</v>
      </c>
      <c r="C99" s="1">
        <v>6.65</v>
      </c>
      <c r="D99" s="1">
        <v>1</v>
      </c>
      <c r="F99" s="3">
        <f t="shared" si="5"/>
        <v>0.8794338926879947</v>
      </c>
    </row>
    <row r="100" spans="1:6" ht="15">
      <c r="A100" s="1">
        <v>95</v>
      </c>
      <c r="B100" s="1">
        <f t="shared" si="4"/>
        <v>94.5</v>
      </c>
      <c r="C100" s="1">
        <v>6.75</v>
      </c>
      <c r="D100" s="1">
        <v>0.99</v>
      </c>
      <c r="F100" s="3">
        <f t="shared" si="5"/>
        <v>0.9018378709821078</v>
      </c>
    </row>
    <row r="101" spans="1:6" ht="15">
      <c r="A101" s="1">
        <v>96</v>
      </c>
      <c r="B101" s="1">
        <f t="shared" si="4"/>
        <v>95.5</v>
      </c>
      <c r="C101" s="1">
        <v>6.6</v>
      </c>
      <c r="D101" s="1">
        <v>0.97</v>
      </c>
      <c r="F101" s="3">
        <f t="shared" si="5"/>
        <v>0.8997330854596376</v>
      </c>
    </row>
    <row r="102" spans="1:6" ht="15">
      <c r="A102" s="1">
        <v>97</v>
      </c>
      <c r="B102" s="1">
        <f t="shared" si="4"/>
        <v>96.5</v>
      </c>
      <c r="C102" s="1">
        <v>6.95</v>
      </c>
      <c r="D102" s="1">
        <v>1.03</v>
      </c>
      <c r="F102" s="3">
        <f t="shared" si="5"/>
        <v>0.8928064965445349</v>
      </c>
    </row>
    <row r="103" spans="1:6" ht="15">
      <c r="A103" s="1">
        <v>98</v>
      </c>
      <c r="B103" s="1">
        <f t="shared" si="4"/>
        <v>97.5</v>
      </c>
      <c r="C103" s="1">
        <v>6.75</v>
      </c>
      <c r="D103" s="1">
        <v>1</v>
      </c>
      <c r="F103" s="3">
        <f t="shared" si="5"/>
        <v>0.8928194922722867</v>
      </c>
    </row>
    <row r="104" spans="1:6" ht="15">
      <c r="A104" s="1">
        <v>99</v>
      </c>
      <c r="B104" s="1">
        <f t="shared" si="4"/>
        <v>98.5</v>
      </c>
      <c r="C104" s="1">
        <v>6.75</v>
      </c>
      <c r="D104" s="1">
        <v>1.01</v>
      </c>
      <c r="F104" s="3">
        <f t="shared" si="5"/>
        <v>0.8839796953190958</v>
      </c>
    </row>
    <row r="105" spans="1:6" ht="15">
      <c r="A105" s="1">
        <v>100</v>
      </c>
      <c r="B105" s="1">
        <f t="shared" si="4"/>
        <v>99.5</v>
      </c>
      <c r="C105" s="1">
        <v>6.75</v>
      </c>
      <c r="D105" s="1">
        <v>0.99</v>
      </c>
      <c r="F105" s="3">
        <f t="shared" si="5"/>
        <v>0.9018378709821078</v>
      </c>
    </row>
    <row r="106" spans="1:6" ht="15">
      <c r="A106" s="1">
        <v>101</v>
      </c>
      <c r="B106" s="1">
        <f t="shared" si="4"/>
        <v>100.5</v>
      </c>
      <c r="C106" s="1">
        <v>6.7</v>
      </c>
      <c r="D106" s="1">
        <v>1</v>
      </c>
      <c r="F106" s="3">
        <f t="shared" si="5"/>
        <v>0.8861266924801408</v>
      </c>
    </row>
    <row r="107" spans="1:6" ht="15">
      <c r="A107" s="1">
        <v>102</v>
      </c>
      <c r="B107" s="1">
        <f aca="true" t="shared" si="6" ref="B107:B117">A107-0.5</f>
        <v>101.5</v>
      </c>
      <c r="C107" s="1">
        <v>6.65</v>
      </c>
      <c r="D107" s="1">
        <v>1</v>
      </c>
      <c r="F107" s="3">
        <f aca="true" t="shared" si="7" ref="F107:F117">(C107-$C$3)*$C$2/(D107*10*3.1415926535*($C$1/2)^2)</f>
        <v>0.8794338926879947</v>
      </c>
    </row>
    <row r="108" spans="1:6" ht="15">
      <c r="A108" s="1">
        <v>103</v>
      </c>
      <c r="B108" s="1">
        <f t="shared" si="6"/>
        <v>102.5</v>
      </c>
      <c r="C108" s="1">
        <v>6.7</v>
      </c>
      <c r="D108" s="1">
        <v>1</v>
      </c>
      <c r="F108" s="3">
        <f t="shared" si="7"/>
        <v>0.8861266924801408</v>
      </c>
    </row>
    <row r="109" spans="1:6" ht="15">
      <c r="A109" s="1">
        <v>104</v>
      </c>
      <c r="B109" s="1">
        <f t="shared" si="6"/>
        <v>103.5</v>
      </c>
      <c r="C109" s="1">
        <v>6.8</v>
      </c>
      <c r="D109" s="1">
        <v>1</v>
      </c>
      <c r="F109" s="3">
        <f t="shared" si="7"/>
        <v>0.8995122920644328</v>
      </c>
    </row>
    <row r="110" spans="1:6" ht="15">
      <c r="A110" s="1">
        <v>105</v>
      </c>
      <c r="B110" s="1">
        <f t="shared" si="6"/>
        <v>104.5</v>
      </c>
      <c r="C110" s="1">
        <v>6.8</v>
      </c>
      <c r="D110" s="1">
        <v>1</v>
      </c>
      <c r="F110" s="3">
        <f t="shared" si="7"/>
        <v>0.8995122920644328</v>
      </c>
    </row>
    <row r="111" spans="1:6" ht="15">
      <c r="A111" s="1">
        <v>106</v>
      </c>
      <c r="B111" s="1">
        <f t="shared" si="6"/>
        <v>105.5</v>
      </c>
      <c r="C111" s="1">
        <v>6.8</v>
      </c>
      <c r="D111" s="1">
        <v>1</v>
      </c>
      <c r="F111" s="3">
        <f t="shared" si="7"/>
        <v>0.8995122920644328</v>
      </c>
    </row>
    <row r="112" spans="1:6" ht="15">
      <c r="A112" s="1">
        <v>107</v>
      </c>
      <c r="B112" s="1">
        <f t="shared" si="6"/>
        <v>106.5</v>
      </c>
      <c r="C112" s="1">
        <v>6.8</v>
      </c>
      <c r="D112" s="1">
        <v>1</v>
      </c>
      <c r="F112" s="3">
        <f t="shared" si="7"/>
        <v>0.8995122920644328</v>
      </c>
    </row>
    <row r="113" spans="1:6" ht="15">
      <c r="A113" s="1">
        <v>108</v>
      </c>
      <c r="B113" s="1">
        <f t="shared" si="6"/>
        <v>107.5</v>
      </c>
      <c r="C113" s="1">
        <v>6.9</v>
      </c>
      <c r="D113" s="1">
        <v>1</v>
      </c>
      <c r="F113" s="3">
        <f t="shared" si="7"/>
        <v>0.912897891648725</v>
      </c>
    </row>
    <row r="114" spans="1:6" ht="15">
      <c r="A114" s="1">
        <v>109</v>
      </c>
      <c r="B114" s="1">
        <f t="shared" si="6"/>
        <v>108.5</v>
      </c>
      <c r="C114" s="1">
        <v>6.85</v>
      </c>
      <c r="D114" s="1">
        <v>1</v>
      </c>
      <c r="F114" s="3">
        <f t="shared" si="7"/>
        <v>0.9062050918565788</v>
      </c>
    </row>
    <row r="115" spans="1:6" ht="15">
      <c r="A115" s="1">
        <v>110</v>
      </c>
      <c r="B115" s="1">
        <f t="shared" si="6"/>
        <v>109.5</v>
      </c>
      <c r="C115" s="1">
        <v>6.85</v>
      </c>
      <c r="D115" s="1">
        <v>1</v>
      </c>
      <c r="F115" s="3">
        <f t="shared" si="7"/>
        <v>0.9062050918565788</v>
      </c>
    </row>
    <row r="116" spans="1:6" ht="15">
      <c r="A116" s="1">
        <v>111</v>
      </c>
      <c r="B116" s="1">
        <f t="shared" si="6"/>
        <v>110.5</v>
      </c>
      <c r="C116" s="1">
        <v>6.8</v>
      </c>
      <c r="D116" s="1">
        <v>1</v>
      </c>
      <c r="F116" s="3">
        <f t="shared" si="7"/>
        <v>0.8995122920644328</v>
      </c>
    </row>
    <row r="117" spans="1:6" ht="15">
      <c r="A117" s="1">
        <v>112</v>
      </c>
      <c r="B117" s="1">
        <f t="shared" si="6"/>
        <v>111.5</v>
      </c>
      <c r="C117" s="1">
        <v>6.95</v>
      </c>
      <c r="D117" s="1">
        <v>1</v>
      </c>
      <c r="F117" s="3">
        <f t="shared" si="7"/>
        <v>0.9195906914408711</v>
      </c>
    </row>
    <row r="118" ht="15">
      <c r="F118" s="3"/>
    </row>
    <row r="119" ht="15">
      <c r="F119" s="3"/>
    </row>
    <row r="120" spans="1:6" ht="15">
      <c r="A120" s="1">
        <v>305</v>
      </c>
      <c r="B120" s="1">
        <f aca="true" t="shared" si="8" ref="B120:B125">A120-0.5</f>
        <v>304.5</v>
      </c>
      <c r="C120" s="1">
        <v>7</v>
      </c>
      <c r="D120" s="1">
        <v>1</v>
      </c>
      <c r="F120" s="3">
        <f aca="true" t="shared" si="9" ref="F120:F125">(C120-$C$3)*$C$2/(D120*10*3.1415926535*($C$1/2)^2)</f>
        <v>0.9262834912330171</v>
      </c>
    </row>
    <row r="121" spans="1:6" ht="15">
      <c r="A121" s="1">
        <v>307</v>
      </c>
      <c r="B121" s="1">
        <f t="shared" si="8"/>
        <v>306.5</v>
      </c>
      <c r="C121" s="1">
        <v>6.95</v>
      </c>
      <c r="D121" s="1">
        <v>1</v>
      </c>
      <c r="F121" s="3">
        <f t="shared" si="9"/>
        <v>0.9195906914408711</v>
      </c>
    </row>
    <row r="122" spans="1:6" ht="15">
      <c r="A122" s="1">
        <v>309</v>
      </c>
      <c r="B122" s="1">
        <f t="shared" si="8"/>
        <v>308.5</v>
      </c>
      <c r="C122" s="1">
        <v>6.95</v>
      </c>
      <c r="D122" s="1">
        <v>1</v>
      </c>
      <c r="F122" s="3">
        <f t="shared" si="9"/>
        <v>0.9195906914408711</v>
      </c>
    </row>
    <row r="123" spans="1:6" ht="15">
      <c r="A123" s="1">
        <v>311</v>
      </c>
      <c r="B123" s="1">
        <f t="shared" si="8"/>
        <v>310.5</v>
      </c>
      <c r="C123" s="1">
        <v>6.9</v>
      </c>
      <c r="D123" s="1">
        <v>1</v>
      </c>
      <c r="F123" s="3">
        <f t="shared" si="9"/>
        <v>0.912897891648725</v>
      </c>
    </row>
    <row r="124" spans="1:6" ht="15">
      <c r="A124" s="1">
        <v>313</v>
      </c>
      <c r="B124" s="1">
        <f t="shared" si="8"/>
        <v>312.5</v>
      </c>
      <c r="C124" s="1">
        <v>6.85</v>
      </c>
      <c r="D124" s="1">
        <v>1</v>
      </c>
      <c r="F124" s="3">
        <f t="shared" si="9"/>
        <v>0.9062050918565788</v>
      </c>
    </row>
    <row r="125" spans="1:6" ht="15">
      <c r="A125" s="1">
        <v>315</v>
      </c>
      <c r="B125" s="1">
        <f t="shared" si="8"/>
        <v>314.5</v>
      </c>
      <c r="C125" s="1">
        <v>6.9</v>
      </c>
      <c r="D125" s="1">
        <v>1</v>
      </c>
      <c r="F125" s="3">
        <f t="shared" si="9"/>
        <v>0.912897891648725</v>
      </c>
    </row>
    <row r="126" ht="15">
      <c r="F126" s="3">
        <f>AVERAGE(F120:F125)</f>
        <v>0.916244291544798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 Frezzotti</cp:lastModifiedBy>
  <cp:category/>
  <cp:version/>
  <cp:contentType/>
  <cp:contentStatus/>
</cp:coreProperties>
</file>